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435"/>
  </bookViews>
  <sheets>
    <sheet name="Лист 1" sheetId="4" r:id="rId1"/>
  </sheets>
  <externalReferences>
    <externalReference r:id="rId2"/>
    <externalReference r:id="rId3"/>
  </externalReferences>
  <definedNames>
    <definedName name="_xlnm._FilterDatabase" localSheetId="0" hidden="1">'Лист 1'!$A$10:$AP$10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4" l="1"/>
  <c r="AG11" i="4" s="1"/>
  <c r="AG12" i="4" l="1"/>
</calcChain>
</file>

<file path=xl/sharedStrings.xml><?xml version="1.0" encoding="utf-8"?>
<sst xmlns="http://schemas.openxmlformats.org/spreadsheetml/2006/main" count="135" uniqueCount="112">
  <si>
    <t>№</t>
  </si>
  <si>
    <t>Атрибут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</si>
  <si>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</si>
  <si>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</si>
  <si>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</si>
  <si>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</si>
  <si>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</si>
  <si>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</si>
  <si>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</si>
  <si>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</si>
  <si>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</si>
  <si>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</si>
  <si>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</si>
  <si>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</si>
  <si>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</si>
  <si>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</si>
  <si>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</si>
  <si>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</si>
  <si>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</si>
  <si>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</si>
  <si>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</si>
  <si>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</si>
  <si>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</si>
  <si>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</si>
  <si>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</si>
  <si>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</si>
  <si>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</si>
  <si>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</si>
  <si>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</si>
  <si>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</si>
  <si>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</si>
  <si>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</si>
  <si>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</si>
  <si>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</si>
  <si>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</si>
  <si>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</si>
  <si>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</si>
  <si>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</si>
  <si>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</si>
  <si>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</si>
  <si>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</si>
  <si>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</si>
  <si>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</si>
  <si>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KZ</t>
  </si>
  <si>
    <t xml:space="preserve">- </t>
  </si>
  <si>
    <t>4 Т</t>
  </si>
  <si>
    <t>351110.100.000000</t>
  </si>
  <si>
    <t>Электроэнергия</t>
  </si>
  <si>
    <t>180</t>
  </si>
  <si>
    <t>081240012710</t>
  </si>
  <si>
    <t>73-1-9</t>
  </si>
  <si>
    <t xml:space="preserve"> "Silicon mining"  үшін 2023 жылға арналған арнайы рәсімді қолдана отырып, тауарларды, жұмыстарды және қызметтерді сатып алудың жылдық жоспары</t>
  </si>
  <si>
    <t>Сыртқы жүйеден идентификатор (міндетті емес)</t>
  </si>
  <si>
    <t>Әрекет түрі</t>
  </si>
  <si>
    <t>Шығарудың себебі</t>
  </si>
  <si>
    <t>қосу</t>
  </si>
  <si>
    <t xml:space="preserve"> ТЖҚ түрі</t>
  </si>
  <si>
    <t>Тауар</t>
  </si>
  <si>
    <t xml:space="preserve"> БНК ТЖҚ коды</t>
  </si>
  <si>
    <t>Сатып алынатын тауарлардың, жұмыстардың және қызметтердің атауы</t>
  </si>
  <si>
    <t>Қысқаша сипаттама (сипаттама)</t>
  </si>
  <si>
    <t>Сатып алу әдісі</t>
  </si>
  <si>
    <t>Сатып алу үшін негіз</t>
  </si>
  <si>
    <t>Сатып алу басымдығы</t>
  </si>
  <si>
    <t>Жергілікті қамту болжамы, %</t>
  </si>
  <si>
    <t>Сатып алу орнының KATO коды</t>
  </si>
  <si>
    <t>Сатып алу мекенжайы</t>
  </si>
  <si>
    <t>Сатып алу айы</t>
  </si>
  <si>
    <t>Жеткізу елі</t>
  </si>
  <si>
    <t>ТЖҚ жеткізу орнының КАТО коды</t>
  </si>
  <si>
    <t>Тауарларды жеткізу, жұмыстарды орындау, қызметтерді көрсету мекенжайы</t>
  </si>
  <si>
    <t xml:space="preserve"> ИНКОТЕРМС  2010 бойынша жеткізу шарттары</t>
  </si>
  <si>
    <t>Тауарларды жеткізу, жұмыстарды орындау, қызметтерді көрсету шарттары (үш мәннің бірін толтыру)</t>
  </si>
  <si>
    <t>ішінде келісім-шартқа қол қойылған күннен бастап</t>
  </si>
  <si>
    <t>Келісімшартқа қол қойылған күннен бастап</t>
  </si>
  <si>
    <t>Белгілі бір кезең</t>
  </si>
  <si>
    <t>Күн саны</t>
  </si>
  <si>
    <t>Күн түрі</t>
  </si>
  <si>
    <t>Айға дейін</t>
  </si>
  <si>
    <t>айдан бері</t>
  </si>
  <si>
    <t>Төлем шарттары</t>
  </si>
  <si>
    <t>Алдын ала төлем, %</t>
  </si>
  <si>
    <t>Аралық төлем (факті бойынша), %</t>
  </si>
  <si>
    <t>Соңғы төлем, %</t>
  </si>
  <si>
    <t>Өлшем бірлігі</t>
  </si>
  <si>
    <t>ҚҚС-сыз есептеу мүмкіндігі</t>
  </si>
  <si>
    <t>Саны, көлемі</t>
  </si>
  <si>
    <t>2022 жыл</t>
  </si>
  <si>
    <t>Бірліктің маркетингтік бағасы, ҚҚС-сыз теңге</t>
  </si>
  <si>
    <t>ҚҚС-сыз ТЖҚ сатып алуға жоспарланған сома, теңге</t>
  </si>
  <si>
    <t>ҚҚС-пен ТЖҚ сатып алуға жоспарланған сома, теңге</t>
  </si>
  <si>
    <t>2023 жылға арналған жылжымалы сатып алу кезінде толтырылады</t>
  </si>
  <si>
    <t>Ұйымдастырушының БСН</t>
  </si>
  <si>
    <t>Жұмыстар мен қызметтердің қосымша сипаттамалары</t>
  </si>
  <si>
    <t>қазақша</t>
  </si>
  <si>
    <t>орысша</t>
  </si>
  <si>
    <t>аты</t>
  </si>
  <si>
    <t>Тауарлардың қосымша сипаттамалары</t>
  </si>
  <si>
    <t>қазақша мағынасы</t>
  </si>
  <si>
    <t>орысша мағынасы</t>
  </si>
  <si>
    <t>Электрэнергия</t>
  </si>
  <si>
    <t>жеке тұтыну үшін</t>
  </si>
  <si>
    <t>арнайы тапсырыс</t>
  </si>
  <si>
    <t>351010000, Қарағанды ​​облысы, Қарағанды ​​Ғ.А., Қарағанды ​​қаласы, Бұқар жырау даңғылы, 49/6, 804 каб.</t>
  </si>
  <si>
    <t>Ұлытау ауданы, Ақтас кенті, Ақтас ауылы, Садовая көшесі 3</t>
  </si>
  <si>
    <t>күнтізбелік</t>
  </si>
  <si>
    <t>Киловатт-сағ</t>
  </si>
  <si>
    <t>ҚҚС қоса</t>
  </si>
  <si>
    <t>сипаттамасы</t>
  </si>
  <si>
    <t>өзгерту</t>
  </si>
  <si>
    <t>5-1 Т</t>
  </si>
  <si>
    <t>2023 жылғы 15 тамыздағы № 10-п бұйрығына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</si>
</sst>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6"/>
  <sheetViews>
    <sheetView tabSelected="1" zoomScale="80" zoomScaleNormal="80" workbookViewId="0">
      <pane xSplit="10" ySplit="10" topLeftCell="K11" activePane="bottomRight" state="frozen"/>
      <selection pane="topRight" activeCell="J1" sqref="J1"/>
      <selection pane="bottomLeft" activeCell="A8" sqref="A8"/>
      <selection pane="bottomRight" activeCell="H7" sqref="H7:H9"/>
    </sheetView>
  </sheetViews>
  <sheetFormatPr defaultColWidth="9.140625" defaultRowHeight="15" x14ac:dyDescent="0.25"/>
  <cols>
    <col min="1" max="1" width="13.5703125" style="23" customWidth="1"/>
    <col min="2" max="2" width="14.5703125" style="23" customWidth="1"/>
    <col min="3" max="3" width="13.42578125" style="23" customWidth="1"/>
    <col min="4" max="4" width="12" style="23" customWidth="1"/>
    <col min="5" max="5" width="7.5703125" style="23" customWidth="1"/>
    <col min="6" max="6" width="20.28515625" style="23" customWidth="1"/>
    <col min="7" max="7" width="20" style="23" customWidth="1"/>
    <col min="8" max="8" width="16" style="23" customWidth="1"/>
    <col min="9" max="9" width="14" style="23" customWidth="1"/>
    <col min="10" max="10" width="11.28515625" style="23" customWidth="1"/>
    <col min="11" max="11" width="13.42578125" style="23" customWidth="1"/>
    <col min="12" max="12" width="7.85546875" style="23" customWidth="1"/>
    <col min="13" max="13" width="16.7109375" style="23" customWidth="1"/>
    <col min="14" max="14" width="23.42578125" style="23" customWidth="1"/>
    <col min="15" max="15" width="11.7109375" style="23" customWidth="1"/>
    <col min="16" max="16" width="8.140625" style="23" customWidth="1"/>
    <col min="17" max="17" width="17.28515625" style="23" customWidth="1"/>
    <col min="18" max="18" width="14.28515625" style="23" customWidth="1"/>
    <col min="19" max="19" width="10.140625" style="23" customWidth="1"/>
    <col min="20" max="20" width="9.140625" style="23" customWidth="1"/>
    <col min="21" max="21" width="9.5703125" style="23" customWidth="1"/>
    <col min="22" max="22" width="10.140625" style="23" customWidth="1"/>
    <col min="23" max="23" width="7.85546875" style="23" customWidth="1"/>
    <col min="24" max="24" width="9.140625" style="23" customWidth="1"/>
    <col min="25" max="25" width="7.28515625" style="23" customWidth="1"/>
    <col min="26" max="26" width="10.7109375" style="23" customWidth="1"/>
    <col min="27" max="27" width="8.7109375" style="23" customWidth="1"/>
    <col min="28" max="28" width="12.28515625" style="23" customWidth="1"/>
    <col min="29" max="29" width="11.5703125" style="23" customWidth="1"/>
    <col min="30" max="30" width="10.28515625" style="23" customWidth="1"/>
    <col min="31" max="31" width="16.42578125" style="23" customWidth="1"/>
    <col min="32" max="32" width="18" style="23" customWidth="1"/>
    <col min="33" max="33" width="19.28515625" style="23" customWidth="1"/>
    <col min="34" max="34" width="13.5703125" style="23" customWidth="1"/>
    <col min="35" max="35" width="17.140625" style="23" customWidth="1"/>
    <col min="36" max="36" width="18.28515625" style="23" customWidth="1"/>
    <col min="37" max="37" width="13.85546875" style="23" customWidth="1"/>
    <col min="38" max="39" width="16.5703125" style="47" customWidth="1"/>
    <col min="40" max="42" width="13" style="23" customWidth="1"/>
    <col min="43" max="16384" width="9.140625" style="25"/>
  </cols>
  <sheetData>
    <row r="1" spans="1:56" x14ac:dyDescent="0.25">
      <c r="A1" s="21"/>
      <c r="B1" s="22"/>
      <c r="AL1" s="24"/>
      <c r="AM1" s="24"/>
    </row>
    <row r="2" spans="1:56" x14ac:dyDescent="0.25">
      <c r="A2" s="21" t="s">
        <v>111</v>
      </c>
      <c r="B2" s="22"/>
      <c r="AL2" s="24"/>
      <c r="AM2" s="24"/>
    </row>
    <row r="3" spans="1:56" x14ac:dyDescent="0.25">
      <c r="A3" s="21"/>
      <c r="B3" s="22"/>
      <c r="AL3" s="24"/>
      <c r="AM3" s="24"/>
    </row>
    <row r="4" spans="1:56" x14ac:dyDescent="0.25">
      <c r="E4" s="55" t="s">
        <v>51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24"/>
      <c r="AM4" s="24"/>
    </row>
    <row r="5" spans="1:56" x14ac:dyDescent="0.25"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24"/>
      <c r="AM5" s="24"/>
    </row>
    <row r="6" spans="1:56" x14ac:dyDescent="0.2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4"/>
      <c r="AM6" s="24"/>
    </row>
    <row r="7" spans="1:56" ht="78.75" customHeight="1" x14ac:dyDescent="0.25">
      <c r="A7" s="56" t="s">
        <v>52</v>
      </c>
      <c r="B7" s="57" t="s">
        <v>53</v>
      </c>
      <c r="C7" s="57" t="s">
        <v>54</v>
      </c>
      <c r="D7" s="57" t="s">
        <v>56</v>
      </c>
      <c r="E7" s="57" t="s">
        <v>0</v>
      </c>
      <c r="F7" s="57" t="s">
        <v>58</v>
      </c>
      <c r="G7" s="57" t="s">
        <v>59</v>
      </c>
      <c r="H7" s="57" t="s">
        <v>60</v>
      </c>
      <c r="I7" s="57" t="s">
        <v>61</v>
      </c>
      <c r="J7" s="60" t="s">
        <v>62</v>
      </c>
      <c r="K7" s="60" t="s">
        <v>63</v>
      </c>
      <c r="L7" s="60" t="s">
        <v>64</v>
      </c>
      <c r="M7" s="60" t="s">
        <v>65</v>
      </c>
      <c r="N7" s="60" t="s">
        <v>66</v>
      </c>
      <c r="O7" s="60" t="s">
        <v>67</v>
      </c>
      <c r="P7" s="60" t="s">
        <v>68</v>
      </c>
      <c r="Q7" s="60" t="s">
        <v>69</v>
      </c>
      <c r="R7" s="60" t="s">
        <v>70</v>
      </c>
      <c r="S7" s="60" t="s">
        <v>71</v>
      </c>
      <c r="T7" s="63" t="s">
        <v>72</v>
      </c>
      <c r="U7" s="65"/>
      <c r="V7" s="65"/>
      <c r="W7" s="65"/>
      <c r="X7" s="64"/>
      <c r="Y7" s="66" t="s">
        <v>80</v>
      </c>
      <c r="Z7" s="67"/>
      <c r="AA7" s="68"/>
      <c r="AB7" s="60" t="s">
        <v>84</v>
      </c>
      <c r="AC7" s="60" t="s">
        <v>85</v>
      </c>
      <c r="AD7" s="72" t="s">
        <v>87</v>
      </c>
      <c r="AE7" s="72"/>
      <c r="AF7" s="72"/>
      <c r="AG7" s="72"/>
      <c r="AH7" s="72" t="s">
        <v>91</v>
      </c>
      <c r="AI7" s="72"/>
      <c r="AJ7" s="72"/>
      <c r="AK7" s="63" t="s">
        <v>92</v>
      </c>
      <c r="AL7" s="72" t="s">
        <v>93</v>
      </c>
      <c r="AM7" s="72"/>
      <c r="AN7" s="69" t="s">
        <v>97</v>
      </c>
      <c r="AO7" s="70"/>
      <c r="AP7" s="70"/>
    </row>
    <row r="8" spans="1:56" ht="114.75" customHeight="1" x14ac:dyDescent="0.25">
      <c r="A8" s="56"/>
      <c r="B8" s="58"/>
      <c r="C8" s="58"/>
      <c r="D8" s="73"/>
      <c r="E8" s="58"/>
      <c r="F8" s="58"/>
      <c r="G8" s="58"/>
      <c r="H8" s="58"/>
      <c r="I8" s="58"/>
      <c r="J8" s="61"/>
      <c r="K8" s="61"/>
      <c r="L8" s="61"/>
      <c r="M8" s="61"/>
      <c r="N8" s="61"/>
      <c r="O8" s="61"/>
      <c r="P8" s="61"/>
      <c r="Q8" s="61"/>
      <c r="R8" s="61"/>
      <c r="S8" s="61"/>
      <c r="T8" s="63" t="s">
        <v>73</v>
      </c>
      <c r="U8" s="64"/>
      <c r="V8" s="54" t="s">
        <v>74</v>
      </c>
      <c r="W8" s="63" t="s">
        <v>75</v>
      </c>
      <c r="X8" s="64"/>
      <c r="Y8" s="69"/>
      <c r="Z8" s="70"/>
      <c r="AA8" s="71"/>
      <c r="AB8" s="61"/>
      <c r="AC8" s="61"/>
      <c r="AD8" s="72" t="s">
        <v>86</v>
      </c>
      <c r="AE8" s="72" t="s">
        <v>88</v>
      </c>
      <c r="AF8" s="72" t="s">
        <v>89</v>
      </c>
      <c r="AG8" s="72" t="s">
        <v>90</v>
      </c>
      <c r="AH8" s="72" t="s">
        <v>86</v>
      </c>
      <c r="AI8" s="72" t="s">
        <v>89</v>
      </c>
      <c r="AJ8" s="72" t="s">
        <v>90</v>
      </c>
      <c r="AK8" s="63"/>
      <c r="AL8" s="72" t="s">
        <v>94</v>
      </c>
      <c r="AM8" s="72" t="s">
        <v>95</v>
      </c>
      <c r="AN8" s="63" t="s">
        <v>1</v>
      </c>
      <c r="AO8" s="65"/>
      <c r="AP8" s="64"/>
    </row>
    <row r="9" spans="1:56" ht="112.5" customHeight="1" x14ac:dyDescent="0.25">
      <c r="A9" s="56"/>
      <c r="B9" s="59"/>
      <c r="C9" s="59"/>
      <c r="D9" s="74"/>
      <c r="E9" s="59"/>
      <c r="F9" s="59"/>
      <c r="G9" s="59"/>
      <c r="H9" s="59"/>
      <c r="I9" s="59"/>
      <c r="J9" s="62"/>
      <c r="K9" s="62"/>
      <c r="L9" s="62"/>
      <c r="M9" s="62"/>
      <c r="N9" s="62"/>
      <c r="O9" s="62"/>
      <c r="P9" s="62"/>
      <c r="Q9" s="62"/>
      <c r="R9" s="62"/>
      <c r="S9" s="62"/>
      <c r="T9" s="54" t="s">
        <v>76</v>
      </c>
      <c r="U9" s="54" t="s">
        <v>77</v>
      </c>
      <c r="V9" s="54" t="s">
        <v>78</v>
      </c>
      <c r="W9" s="54" t="s">
        <v>79</v>
      </c>
      <c r="X9" s="54" t="s">
        <v>78</v>
      </c>
      <c r="Y9" s="54" t="s">
        <v>81</v>
      </c>
      <c r="Z9" s="54" t="s">
        <v>82</v>
      </c>
      <c r="AA9" s="54" t="s">
        <v>83</v>
      </c>
      <c r="AB9" s="62"/>
      <c r="AC9" s="62"/>
      <c r="AD9" s="72"/>
      <c r="AE9" s="72"/>
      <c r="AF9" s="72"/>
      <c r="AG9" s="72"/>
      <c r="AH9" s="72"/>
      <c r="AI9" s="72"/>
      <c r="AJ9" s="72"/>
      <c r="AK9" s="63"/>
      <c r="AL9" s="72"/>
      <c r="AM9" s="72"/>
      <c r="AN9" s="54" t="s">
        <v>96</v>
      </c>
      <c r="AO9" s="54" t="s">
        <v>98</v>
      </c>
      <c r="AP9" s="54" t="s">
        <v>99</v>
      </c>
    </row>
    <row r="10" spans="1:56" x14ac:dyDescent="0.25">
      <c r="A10" s="26" t="s">
        <v>2</v>
      </c>
      <c r="B10" s="53" t="s">
        <v>3</v>
      </c>
      <c r="C10" s="53" t="s">
        <v>4</v>
      </c>
      <c r="D10" s="27"/>
      <c r="E10" s="28" t="s">
        <v>5</v>
      </c>
      <c r="F10" s="53" t="s">
        <v>6</v>
      </c>
      <c r="G10" s="53" t="s">
        <v>7</v>
      </c>
      <c r="H10" s="28" t="s">
        <v>8</v>
      </c>
      <c r="I10" s="53" t="s">
        <v>9</v>
      </c>
      <c r="J10" s="53" t="s">
        <v>10</v>
      </c>
      <c r="K10" s="26" t="s">
        <v>11</v>
      </c>
      <c r="L10" s="53" t="s">
        <v>12</v>
      </c>
      <c r="M10" s="53" t="s">
        <v>13</v>
      </c>
      <c r="N10" s="28" t="s">
        <v>14</v>
      </c>
      <c r="O10" s="53" t="s">
        <v>15</v>
      </c>
      <c r="P10" s="53" t="s">
        <v>16</v>
      </c>
      <c r="Q10" s="28" t="s">
        <v>17</v>
      </c>
      <c r="R10" s="53" t="s">
        <v>18</v>
      </c>
      <c r="S10" s="53" t="s">
        <v>19</v>
      </c>
      <c r="T10" s="28" t="s">
        <v>20</v>
      </c>
      <c r="U10" s="53" t="s">
        <v>21</v>
      </c>
      <c r="V10" s="53" t="s">
        <v>22</v>
      </c>
      <c r="W10" s="28" t="s">
        <v>23</v>
      </c>
      <c r="X10" s="53" t="s">
        <v>24</v>
      </c>
      <c r="Y10" s="53" t="s">
        <v>25</v>
      </c>
      <c r="Z10" s="28" t="s">
        <v>26</v>
      </c>
      <c r="AA10" s="53" t="s">
        <v>27</v>
      </c>
      <c r="AB10" s="53" t="s">
        <v>28</v>
      </c>
      <c r="AC10" s="28" t="s">
        <v>29</v>
      </c>
      <c r="AD10" s="53" t="s">
        <v>30</v>
      </c>
      <c r="AE10" s="53" t="s">
        <v>31</v>
      </c>
      <c r="AF10" s="28" t="s">
        <v>32</v>
      </c>
      <c r="AG10" s="53" t="s">
        <v>33</v>
      </c>
      <c r="AH10" s="53" t="s">
        <v>34</v>
      </c>
      <c r="AI10" s="28" t="s">
        <v>35</v>
      </c>
      <c r="AJ10" s="53" t="s">
        <v>36</v>
      </c>
      <c r="AK10" s="53" t="s">
        <v>37</v>
      </c>
      <c r="AL10" s="28" t="s">
        <v>38</v>
      </c>
      <c r="AM10" s="53" t="s">
        <v>39</v>
      </c>
      <c r="AN10" s="53" t="s">
        <v>40</v>
      </c>
      <c r="AO10" s="28" t="s">
        <v>41</v>
      </c>
      <c r="AP10" s="53" t="s">
        <v>42</v>
      </c>
    </row>
    <row r="11" spans="1:56" s="45" customFormat="1" ht="108" customHeight="1" x14ac:dyDescent="0.25">
      <c r="A11" s="29"/>
      <c r="B11" s="29" t="s">
        <v>55</v>
      </c>
      <c r="C11" s="30"/>
      <c r="D11" s="29" t="s">
        <v>57</v>
      </c>
      <c r="E11" s="29" t="s">
        <v>45</v>
      </c>
      <c r="F11" s="50" t="s">
        <v>46</v>
      </c>
      <c r="G11" s="49" t="s">
        <v>100</v>
      </c>
      <c r="H11" s="49" t="s">
        <v>101</v>
      </c>
      <c r="I11" s="32" t="s">
        <v>102</v>
      </c>
      <c r="J11" s="29" t="s">
        <v>50</v>
      </c>
      <c r="K11" s="29" t="s">
        <v>44</v>
      </c>
      <c r="L11" s="33">
        <v>100</v>
      </c>
      <c r="M11" s="34">
        <v>351010000</v>
      </c>
      <c r="N11" s="49" t="s">
        <v>103</v>
      </c>
      <c r="O11" s="35">
        <v>44896</v>
      </c>
      <c r="P11" s="36" t="s">
        <v>43</v>
      </c>
      <c r="Q11" s="49">
        <v>623831100</v>
      </c>
      <c r="R11" s="51" t="s">
        <v>104</v>
      </c>
      <c r="S11" s="29"/>
      <c r="T11" s="29" t="s">
        <v>48</v>
      </c>
      <c r="U11" s="29" t="s">
        <v>105</v>
      </c>
      <c r="V11" s="35">
        <v>45107</v>
      </c>
      <c r="W11" s="35">
        <v>44927</v>
      </c>
      <c r="X11" s="35">
        <v>45107</v>
      </c>
      <c r="Y11" s="33">
        <v>0</v>
      </c>
      <c r="Z11" s="37">
        <v>0</v>
      </c>
      <c r="AA11" s="33">
        <v>100</v>
      </c>
      <c r="AB11" s="31" t="s">
        <v>106</v>
      </c>
      <c r="AC11" s="29" t="s">
        <v>107</v>
      </c>
      <c r="AD11" s="38">
        <v>1200</v>
      </c>
      <c r="AE11" s="39">
        <v>21.63</v>
      </c>
      <c r="AF11" s="40">
        <f>AD11*AE11</f>
        <v>25956</v>
      </c>
      <c r="AG11" s="41">
        <f>AF11*1.12</f>
        <v>29070.720000000001</v>
      </c>
      <c r="AH11" s="42"/>
      <c r="AI11" s="43"/>
      <c r="AJ11" s="43"/>
      <c r="AK11" s="29" t="s">
        <v>49</v>
      </c>
      <c r="AL11" s="49" t="s">
        <v>47</v>
      </c>
      <c r="AM11" s="49" t="s">
        <v>47</v>
      </c>
      <c r="AN11" s="29" t="s">
        <v>108</v>
      </c>
      <c r="AO11" s="29"/>
      <c r="AP11" s="29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 s="45" customFormat="1" ht="108" customHeight="1" x14ac:dyDescent="0.25">
      <c r="A12" s="29"/>
      <c r="B12" s="29" t="s">
        <v>109</v>
      </c>
      <c r="C12" s="30"/>
      <c r="D12" s="29" t="s">
        <v>57</v>
      </c>
      <c r="E12" s="29" t="s">
        <v>110</v>
      </c>
      <c r="F12" s="50" t="s">
        <v>46</v>
      </c>
      <c r="G12" s="49" t="s">
        <v>100</v>
      </c>
      <c r="H12" s="49" t="s">
        <v>101</v>
      </c>
      <c r="I12" s="32" t="s">
        <v>102</v>
      </c>
      <c r="J12" s="29" t="s">
        <v>50</v>
      </c>
      <c r="K12" s="29" t="s">
        <v>44</v>
      </c>
      <c r="L12" s="33">
        <v>100</v>
      </c>
      <c r="M12" s="34">
        <v>351010000</v>
      </c>
      <c r="N12" s="49" t="s">
        <v>103</v>
      </c>
      <c r="O12" s="35">
        <v>45108</v>
      </c>
      <c r="P12" s="36" t="s">
        <v>43</v>
      </c>
      <c r="Q12" s="49">
        <v>623831100</v>
      </c>
      <c r="R12" s="51" t="s">
        <v>104</v>
      </c>
      <c r="S12" s="29"/>
      <c r="T12" s="29" t="s">
        <v>48</v>
      </c>
      <c r="U12" s="29" t="s">
        <v>105</v>
      </c>
      <c r="V12" s="35">
        <v>45261</v>
      </c>
      <c r="W12" s="35">
        <v>45108</v>
      </c>
      <c r="X12" s="35">
        <v>45291</v>
      </c>
      <c r="Y12" s="33">
        <v>0</v>
      </c>
      <c r="Z12" s="37">
        <v>0</v>
      </c>
      <c r="AA12" s="33">
        <v>100</v>
      </c>
      <c r="AB12" s="31" t="s">
        <v>106</v>
      </c>
      <c r="AC12" s="29" t="s">
        <v>107</v>
      </c>
      <c r="AD12" s="38">
        <v>3470</v>
      </c>
      <c r="AE12" s="39">
        <v>23.55</v>
      </c>
      <c r="AF12" s="40">
        <v>81240.34</v>
      </c>
      <c r="AG12" s="41">
        <f>AF12*1.12</f>
        <v>90989.180800000002</v>
      </c>
      <c r="AH12" s="42"/>
      <c r="AI12" s="43"/>
      <c r="AJ12" s="43"/>
      <c r="AK12" s="29" t="s">
        <v>49</v>
      </c>
      <c r="AL12" s="49" t="s">
        <v>47</v>
      </c>
      <c r="AM12" s="49" t="s">
        <v>47</v>
      </c>
      <c r="AN12" s="29" t="s">
        <v>108</v>
      </c>
      <c r="AO12" s="29"/>
      <c r="AP12" s="29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 ht="26.25" customHeight="1" x14ac:dyDescent="0.25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20"/>
      <c r="AL13" s="14"/>
      <c r="AM13" s="14"/>
      <c r="AN13" s="14"/>
      <c r="AO13" s="14"/>
      <c r="AP13" s="14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</row>
    <row r="14" spans="1:56" ht="26.25" customHeight="1" x14ac:dyDescent="0.25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20"/>
      <c r="AL14" s="14"/>
      <c r="AM14" s="14"/>
      <c r="AN14" s="14"/>
      <c r="AO14" s="14"/>
      <c r="AP14" s="14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</row>
    <row r="15" spans="1:56" ht="26.25" customHeight="1" x14ac:dyDescent="0.25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20"/>
      <c r="AL15" s="14"/>
      <c r="AM15" s="14"/>
      <c r="AN15" s="14"/>
      <c r="AO15" s="14"/>
      <c r="AP15" s="14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</row>
    <row r="16" spans="1:56" ht="26.25" customHeight="1" x14ac:dyDescent="0.25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20"/>
      <c r="AL16" s="14"/>
      <c r="AM16" s="14"/>
      <c r="AN16" s="14"/>
      <c r="AO16" s="14"/>
      <c r="AP16" s="14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</row>
    <row r="17" spans="1:56" ht="26.25" customHeight="1" x14ac:dyDescent="0.25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20"/>
      <c r="AL17" s="14"/>
      <c r="AM17" s="14"/>
      <c r="AN17" s="14"/>
      <c r="AO17" s="14"/>
      <c r="AP17" s="14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</row>
    <row r="18" spans="1:56" ht="26.25" customHeight="1" x14ac:dyDescent="0.25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20"/>
      <c r="AL18" s="14"/>
      <c r="AM18" s="14"/>
      <c r="AN18" s="14"/>
      <c r="AO18" s="14"/>
      <c r="AP18" s="14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</row>
    <row r="19" spans="1:56" ht="26.25" customHeight="1" x14ac:dyDescent="0.25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20"/>
      <c r="AL19" s="14"/>
      <c r="AM19" s="14"/>
      <c r="AN19" s="14"/>
      <c r="AO19" s="14"/>
      <c r="AP19" s="14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</row>
    <row r="20" spans="1:56" ht="26.25" customHeight="1" x14ac:dyDescent="0.25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20"/>
      <c r="AL20" s="14"/>
      <c r="AM20" s="14"/>
      <c r="AN20" s="14"/>
      <c r="AO20" s="14"/>
      <c r="AP20" s="14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</row>
    <row r="21" spans="1:56" ht="26.25" customHeight="1" x14ac:dyDescent="0.25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20"/>
      <c r="AL21" s="14"/>
      <c r="AM21" s="14"/>
      <c r="AN21" s="14"/>
      <c r="AO21" s="14"/>
      <c r="AP21" s="14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</row>
    <row r="22" spans="1:56" ht="26.25" customHeight="1" x14ac:dyDescent="0.25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20"/>
      <c r="AL22" s="14"/>
      <c r="AM22" s="14"/>
      <c r="AN22" s="14"/>
      <c r="AO22" s="14"/>
      <c r="AP22" s="14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</row>
    <row r="23" spans="1:56" ht="26.25" customHeight="1" x14ac:dyDescent="0.25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20"/>
      <c r="AL23" s="14"/>
      <c r="AM23" s="14"/>
      <c r="AN23" s="14"/>
      <c r="AO23" s="14"/>
      <c r="AP23" s="14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</row>
    <row r="24" spans="1:56" ht="26.25" customHeight="1" x14ac:dyDescent="0.25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20"/>
      <c r="AL24" s="14"/>
      <c r="AM24" s="14"/>
      <c r="AN24" s="14"/>
      <c r="AO24" s="14"/>
      <c r="AP24" s="14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</row>
    <row r="25" spans="1:56" ht="26.25" customHeight="1" x14ac:dyDescent="0.25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20"/>
      <c r="AL25" s="14"/>
      <c r="AM25" s="14"/>
      <c r="AN25" s="14"/>
      <c r="AO25" s="14"/>
      <c r="AP25" s="14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</row>
    <row r="26" spans="1:56" ht="26.25" customHeight="1" x14ac:dyDescent="0.2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</row>
    <row r="27" spans="1:56" ht="26.25" customHeight="1" x14ac:dyDescent="0.2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</row>
    <row r="28" spans="1:56" ht="26.25" customHeight="1" x14ac:dyDescent="0.2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</row>
    <row r="29" spans="1:56" ht="26.25" customHeight="1" x14ac:dyDescent="0.2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</row>
    <row r="30" spans="1:56" ht="26.25" customHeight="1" x14ac:dyDescent="0.2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</row>
    <row r="31" spans="1:56" ht="26.25" customHeight="1" x14ac:dyDescent="0.2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</row>
    <row r="32" spans="1:56" ht="26.25" customHeight="1" x14ac:dyDescent="0.2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3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</row>
    <row r="33" spans="1:56" ht="26.25" customHeight="1" x14ac:dyDescent="0.2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3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</row>
    <row r="34" spans="1:56" ht="26.25" customHeight="1" x14ac:dyDescent="0.2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</row>
    <row r="35" spans="1:56" ht="26.25" customHeight="1" x14ac:dyDescent="0.2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</row>
    <row r="36" spans="1:56" ht="26.25" customHeight="1" x14ac:dyDescent="0.2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</row>
    <row r="37" spans="1:56" ht="26.25" customHeight="1" x14ac:dyDescent="0.2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</row>
    <row r="38" spans="1:56" ht="26.25" customHeight="1" x14ac:dyDescent="0.2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</row>
    <row r="39" spans="1:56" ht="26.25" customHeight="1" x14ac:dyDescent="0.2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</row>
    <row r="40" spans="1:56" ht="26.25" customHeight="1" x14ac:dyDescent="0.2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</row>
    <row r="41" spans="1:56" ht="26.25" customHeight="1" x14ac:dyDescent="0.2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</row>
    <row r="42" spans="1:56" ht="26.25" customHeight="1" x14ac:dyDescent="0.2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</row>
    <row r="43" spans="1:56" ht="26.25" customHeight="1" x14ac:dyDescent="0.2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</row>
    <row r="44" spans="1:56" ht="26.25" customHeight="1" x14ac:dyDescent="0.2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</row>
    <row r="45" spans="1:56" ht="26.25" customHeight="1" x14ac:dyDescent="0.2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</row>
    <row r="46" spans="1:56" ht="26.25" customHeight="1" x14ac:dyDescent="0.2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</row>
    <row r="47" spans="1:56" ht="26.25" customHeight="1" x14ac:dyDescent="0.2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</row>
    <row r="48" spans="1:56" ht="26.25" customHeight="1" x14ac:dyDescent="0.2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</row>
    <row r="49" spans="1:56" ht="26.25" customHeight="1" x14ac:dyDescent="0.2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</row>
    <row r="50" spans="1:56" ht="26.25" customHeight="1" x14ac:dyDescent="0.2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</row>
    <row r="51" spans="1:56" ht="26.25" customHeight="1" x14ac:dyDescent="0.2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</row>
    <row r="52" spans="1:56" ht="26.25" customHeight="1" x14ac:dyDescent="0.2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</row>
    <row r="53" spans="1:56" ht="26.25" customHeight="1" x14ac:dyDescent="0.2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</row>
    <row r="54" spans="1:56" x14ac:dyDescent="0.2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</row>
    <row r="55" spans="1:56" x14ac:dyDescent="0.2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</row>
    <row r="56" spans="1:56" x14ac:dyDescent="0.2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</row>
    <row r="57" spans="1:56" x14ac:dyDescent="0.2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</row>
    <row r="58" spans="1:56" x14ac:dyDescent="0.2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</row>
    <row r="59" spans="1:56" x14ac:dyDescent="0.2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</row>
    <row r="60" spans="1:56" x14ac:dyDescent="0.2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</row>
    <row r="61" spans="1:56" x14ac:dyDescent="0.2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</row>
    <row r="62" spans="1:56" x14ac:dyDescent="0.2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</row>
    <row r="63" spans="1:56" x14ac:dyDescent="0.2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</row>
    <row r="64" spans="1:56" x14ac:dyDescent="0.2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</row>
    <row r="65" spans="1:56" x14ac:dyDescent="0.2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</row>
    <row r="66" spans="1:56" x14ac:dyDescent="0.2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</row>
    <row r="67" spans="1:56" x14ac:dyDescent="0.2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</row>
    <row r="68" spans="1:56" x14ac:dyDescent="0.2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</row>
    <row r="69" spans="1:56" x14ac:dyDescent="0.2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</row>
    <row r="70" spans="1:56" x14ac:dyDescent="0.2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</row>
    <row r="71" spans="1:56" x14ac:dyDescent="0.2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</row>
    <row r="72" spans="1:56" x14ac:dyDescent="0.2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</row>
    <row r="73" spans="1:56" x14ac:dyDescent="0.2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</row>
    <row r="74" spans="1:56" x14ac:dyDescent="0.2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</row>
    <row r="75" spans="1:56" x14ac:dyDescent="0.2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</row>
    <row r="76" spans="1:56" x14ac:dyDescent="0.2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</row>
    <row r="77" spans="1:56" x14ac:dyDescent="0.2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</row>
    <row r="78" spans="1:56" x14ac:dyDescent="0.2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</row>
    <row r="79" spans="1:56" x14ac:dyDescent="0.2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</row>
    <row r="80" spans="1:56" x14ac:dyDescent="0.2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</row>
    <row r="81" spans="1:56" x14ac:dyDescent="0.2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</row>
    <row r="82" spans="1:56" x14ac:dyDescent="0.2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</row>
    <row r="83" spans="1:56" x14ac:dyDescent="0.2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</row>
    <row r="84" spans="1:56" x14ac:dyDescent="0.2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</row>
    <row r="85" spans="1:56" x14ac:dyDescent="0.2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</row>
    <row r="86" spans="1:56" x14ac:dyDescent="0.2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</row>
    <row r="87" spans="1:56" x14ac:dyDescent="0.2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</row>
    <row r="88" spans="1:56" x14ac:dyDescent="0.2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</row>
    <row r="89" spans="1:56" x14ac:dyDescent="0.2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</row>
    <row r="90" spans="1:56" x14ac:dyDescent="0.2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</row>
    <row r="91" spans="1:56" x14ac:dyDescent="0.2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</row>
    <row r="92" spans="1:56" x14ac:dyDescent="0.2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</row>
    <row r="93" spans="1:56" x14ac:dyDescent="0.2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</row>
    <row r="94" spans="1:56" x14ac:dyDescent="0.2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</row>
    <row r="95" spans="1:56" x14ac:dyDescent="0.2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</row>
    <row r="96" spans="1:56" x14ac:dyDescent="0.2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</row>
    <row r="97" spans="1:56" x14ac:dyDescent="0.2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</row>
    <row r="98" spans="1:56" x14ac:dyDescent="0.2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</row>
    <row r="99" spans="1:56" x14ac:dyDescent="0.2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</row>
    <row r="100" spans="1:56" x14ac:dyDescent="0.2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</row>
    <row r="101" spans="1:56" x14ac:dyDescent="0.2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</row>
    <row r="102" spans="1:56" x14ac:dyDescent="0.2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</row>
    <row r="103" spans="1:56" x14ac:dyDescent="0.2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</row>
    <row r="104" spans="1:56" x14ac:dyDescent="0.2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</row>
    <row r="105" spans="1:56" x14ac:dyDescent="0.2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</row>
    <row r="106" spans="1:56" x14ac:dyDescent="0.2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</row>
    <row r="107" spans="1:56" x14ac:dyDescent="0.2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</row>
    <row r="108" spans="1:56" x14ac:dyDescent="0.2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</row>
    <row r="109" spans="1:56" x14ac:dyDescent="0.2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</row>
    <row r="110" spans="1:56" x14ac:dyDescent="0.2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</row>
    <row r="111" spans="1:56" x14ac:dyDescent="0.2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</row>
    <row r="112" spans="1:56" x14ac:dyDescent="0.2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</row>
    <row r="113" spans="1:56" x14ac:dyDescent="0.2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</row>
    <row r="114" spans="1:56" x14ac:dyDescent="0.2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</row>
    <row r="115" spans="1:56" x14ac:dyDescent="0.2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</row>
    <row r="116" spans="1:56" x14ac:dyDescent="0.2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</row>
    <row r="117" spans="1:56" x14ac:dyDescent="0.2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</row>
    <row r="118" spans="1:56" x14ac:dyDescent="0.2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</row>
    <row r="119" spans="1:56" x14ac:dyDescent="0.2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</row>
    <row r="120" spans="1:56" x14ac:dyDescent="0.2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</row>
    <row r="121" spans="1:56" x14ac:dyDescent="0.2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</row>
    <row r="122" spans="1:56" x14ac:dyDescent="0.2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</row>
    <row r="123" spans="1:56" x14ac:dyDescent="0.2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</row>
    <row r="124" spans="1:56" x14ac:dyDescent="0.2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</row>
    <row r="125" spans="1:56" x14ac:dyDescent="0.2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</row>
    <row r="126" spans="1:56" x14ac:dyDescent="0.2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</row>
    <row r="127" spans="1:56" x14ac:dyDescent="0.2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</row>
    <row r="128" spans="1:56" x14ac:dyDescent="0.2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</row>
    <row r="129" spans="1:56" x14ac:dyDescent="0.2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</row>
    <row r="130" spans="1:56" x14ac:dyDescent="0.2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</row>
    <row r="131" spans="1:56" x14ac:dyDescent="0.2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</row>
    <row r="132" spans="1:56" x14ac:dyDescent="0.2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</row>
    <row r="133" spans="1:56" x14ac:dyDescent="0.2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</row>
    <row r="134" spans="1:56" x14ac:dyDescent="0.2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</row>
    <row r="135" spans="1:56" x14ac:dyDescent="0.2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</row>
    <row r="136" spans="1:56" x14ac:dyDescent="0.2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</row>
    <row r="137" spans="1:56" x14ac:dyDescent="0.2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</row>
    <row r="138" spans="1:56" x14ac:dyDescent="0.2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</row>
    <row r="139" spans="1:56" x14ac:dyDescent="0.2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</row>
    <row r="140" spans="1:56" x14ac:dyDescent="0.2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</row>
    <row r="141" spans="1:56" x14ac:dyDescent="0.2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</row>
    <row r="142" spans="1:56" x14ac:dyDescent="0.2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</row>
    <row r="143" spans="1:56" x14ac:dyDescent="0.2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</row>
    <row r="144" spans="1:56" x14ac:dyDescent="0.2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</row>
    <row r="145" spans="1:56" x14ac:dyDescent="0.2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</row>
    <row r="146" spans="1:56" x14ac:dyDescent="0.2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</row>
    <row r="147" spans="1:56" x14ac:dyDescent="0.2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</row>
    <row r="148" spans="1:56" x14ac:dyDescent="0.2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</row>
    <row r="149" spans="1:56" x14ac:dyDescent="0.2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</row>
    <row r="150" spans="1:56" x14ac:dyDescent="0.2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</row>
    <row r="151" spans="1:56" x14ac:dyDescent="0.2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</row>
    <row r="152" spans="1:56" x14ac:dyDescent="0.2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</row>
    <row r="153" spans="1:56" x14ac:dyDescent="0.2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</row>
    <row r="154" spans="1:56" x14ac:dyDescent="0.2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</row>
    <row r="155" spans="1:56" x14ac:dyDescent="0.2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</row>
    <row r="156" spans="1:56" x14ac:dyDescent="0.2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</row>
    <row r="157" spans="1:56" x14ac:dyDescent="0.2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</row>
    <row r="158" spans="1:56" x14ac:dyDescent="0.2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</row>
    <row r="159" spans="1:56" x14ac:dyDescent="0.2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</row>
    <row r="160" spans="1:56" x14ac:dyDescent="0.2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</row>
    <row r="161" spans="1:56" x14ac:dyDescent="0.2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</row>
    <row r="162" spans="1:56" x14ac:dyDescent="0.2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</row>
    <row r="163" spans="1:56" x14ac:dyDescent="0.2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</row>
    <row r="164" spans="1:56" x14ac:dyDescent="0.2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</row>
    <row r="165" spans="1:56" x14ac:dyDescent="0.2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</row>
    <row r="166" spans="1:56" x14ac:dyDescent="0.2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</row>
    <row r="167" spans="1:56" x14ac:dyDescent="0.2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</row>
    <row r="168" spans="1:56" x14ac:dyDescent="0.2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</row>
    <row r="169" spans="1:56" x14ac:dyDescent="0.2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</row>
    <row r="170" spans="1:56" x14ac:dyDescent="0.2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</row>
    <row r="171" spans="1:56" x14ac:dyDescent="0.2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</row>
    <row r="172" spans="1:56" x14ac:dyDescent="0.2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</row>
    <row r="173" spans="1:56" x14ac:dyDescent="0.2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</row>
    <row r="174" spans="1:56" x14ac:dyDescent="0.2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</row>
    <row r="175" spans="1:56" x14ac:dyDescent="0.2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</row>
    <row r="176" spans="1:56" x14ac:dyDescent="0.2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</row>
    <row r="177" spans="1:56" x14ac:dyDescent="0.2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</row>
    <row r="178" spans="1:56" x14ac:dyDescent="0.2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</row>
    <row r="179" spans="1:56" x14ac:dyDescent="0.2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</row>
    <row r="180" spans="1:56" x14ac:dyDescent="0.2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</row>
    <row r="181" spans="1:56" x14ac:dyDescent="0.2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</row>
    <row r="182" spans="1:56" x14ac:dyDescent="0.2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</row>
    <row r="183" spans="1:56" x14ac:dyDescent="0.2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</row>
    <row r="184" spans="1:56" x14ac:dyDescent="0.2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</row>
    <row r="185" spans="1:56" x14ac:dyDescent="0.2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</row>
    <row r="186" spans="1:56" x14ac:dyDescent="0.2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</row>
    <row r="187" spans="1:56" x14ac:dyDescent="0.2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</row>
    <row r="188" spans="1:56" x14ac:dyDescent="0.2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</row>
    <row r="189" spans="1:56" x14ac:dyDescent="0.2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</row>
    <row r="190" spans="1:56" x14ac:dyDescent="0.2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</row>
    <row r="191" spans="1:56" x14ac:dyDescent="0.2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</row>
    <row r="192" spans="1:56" x14ac:dyDescent="0.2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</row>
    <row r="193" spans="1:56" x14ac:dyDescent="0.2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</row>
    <row r="194" spans="1:56" x14ac:dyDescent="0.2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</row>
    <row r="195" spans="1:56" x14ac:dyDescent="0.2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</row>
    <row r="196" spans="1:56" x14ac:dyDescent="0.2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</row>
    <row r="197" spans="1:56" x14ac:dyDescent="0.2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</row>
    <row r="198" spans="1:56" x14ac:dyDescent="0.2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</row>
    <row r="199" spans="1:56" x14ac:dyDescent="0.2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</row>
    <row r="200" spans="1:56" x14ac:dyDescent="0.2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</row>
    <row r="201" spans="1:56" x14ac:dyDescent="0.2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</row>
    <row r="202" spans="1:56" x14ac:dyDescent="0.2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</row>
    <row r="203" spans="1:56" x14ac:dyDescent="0.2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</row>
    <row r="204" spans="1:56" x14ac:dyDescent="0.2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</row>
    <row r="205" spans="1:56" x14ac:dyDescent="0.2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</row>
    <row r="206" spans="1:56" x14ac:dyDescent="0.2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</row>
    <row r="207" spans="1:56" x14ac:dyDescent="0.2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</row>
    <row r="208" spans="1:56" x14ac:dyDescent="0.2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</row>
    <row r="209" spans="1:56" x14ac:dyDescent="0.2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</row>
    <row r="210" spans="1:56" x14ac:dyDescent="0.2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</row>
    <row r="211" spans="1:56" x14ac:dyDescent="0.2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</row>
    <row r="212" spans="1:56" x14ac:dyDescent="0.2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</row>
    <row r="213" spans="1:56" x14ac:dyDescent="0.2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</row>
    <row r="214" spans="1:56" x14ac:dyDescent="0.2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</row>
    <row r="215" spans="1:56" x14ac:dyDescent="0.2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</row>
    <row r="216" spans="1:56" x14ac:dyDescent="0.2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</row>
    <row r="217" spans="1:56" x14ac:dyDescent="0.2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</row>
    <row r="218" spans="1:56" x14ac:dyDescent="0.2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</row>
    <row r="219" spans="1:56" x14ac:dyDescent="0.2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</row>
    <row r="220" spans="1:56" x14ac:dyDescent="0.2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</row>
    <row r="221" spans="1:56" x14ac:dyDescent="0.2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</row>
    <row r="222" spans="1:56" x14ac:dyDescent="0.2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</row>
    <row r="223" spans="1:56" x14ac:dyDescent="0.2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</row>
    <row r="224" spans="1:56" x14ac:dyDescent="0.2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</row>
    <row r="225" spans="1:56" x14ac:dyDescent="0.2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</row>
    <row r="226" spans="1:56" x14ac:dyDescent="0.2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</row>
    <row r="227" spans="1:56" x14ac:dyDescent="0.2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</row>
    <row r="228" spans="1:56" x14ac:dyDescent="0.2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</row>
    <row r="229" spans="1:56" x14ac:dyDescent="0.2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</row>
    <row r="230" spans="1:56" x14ac:dyDescent="0.2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</row>
    <row r="231" spans="1:56" x14ac:dyDescent="0.2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</row>
    <row r="232" spans="1:56" x14ac:dyDescent="0.2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</row>
    <row r="233" spans="1:56" x14ac:dyDescent="0.2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</row>
    <row r="234" spans="1:56" x14ac:dyDescent="0.2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</row>
    <row r="235" spans="1:56" x14ac:dyDescent="0.2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</row>
    <row r="236" spans="1:56" x14ac:dyDescent="0.2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</row>
    <row r="237" spans="1:56" x14ac:dyDescent="0.2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</row>
    <row r="238" spans="1:56" x14ac:dyDescent="0.2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</row>
    <row r="239" spans="1:56" x14ac:dyDescent="0.2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</row>
    <row r="240" spans="1:56" x14ac:dyDescent="0.2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</row>
    <row r="241" spans="1:56" x14ac:dyDescent="0.2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</row>
    <row r="242" spans="1:56" x14ac:dyDescent="0.2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</row>
    <row r="243" spans="1:56" x14ac:dyDescent="0.2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</row>
    <row r="244" spans="1:56" x14ac:dyDescent="0.2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</row>
    <row r="245" spans="1:56" x14ac:dyDescent="0.2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</row>
    <row r="246" spans="1:56" x14ac:dyDescent="0.2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</row>
    <row r="247" spans="1:56" x14ac:dyDescent="0.2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</row>
    <row r="248" spans="1:56" x14ac:dyDescent="0.2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</row>
    <row r="249" spans="1:56" x14ac:dyDescent="0.2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</row>
    <row r="250" spans="1:56" x14ac:dyDescent="0.2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</row>
    <row r="251" spans="1:56" x14ac:dyDescent="0.2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</row>
    <row r="252" spans="1:56" x14ac:dyDescent="0.2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</row>
    <row r="253" spans="1:56" x14ac:dyDescent="0.2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</row>
    <row r="254" spans="1:56" x14ac:dyDescent="0.2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</row>
    <row r="255" spans="1:56" x14ac:dyDescent="0.2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</row>
    <row r="256" spans="1:56" x14ac:dyDescent="0.2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</row>
    <row r="257" spans="1:56" x14ac:dyDescent="0.2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</row>
    <row r="258" spans="1:56" x14ac:dyDescent="0.2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</row>
    <row r="259" spans="1:56" x14ac:dyDescent="0.2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</row>
    <row r="260" spans="1:56" x14ac:dyDescent="0.2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</row>
    <row r="261" spans="1:56" x14ac:dyDescent="0.2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</row>
    <row r="262" spans="1:56" x14ac:dyDescent="0.2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</row>
    <row r="263" spans="1:56" x14ac:dyDescent="0.2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</row>
    <row r="264" spans="1:56" x14ac:dyDescent="0.2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</row>
    <row r="265" spans="1:56" x14ac:dyDescent="0.2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</row>
    <row r="266" spans="1:56" x14ac:dyDescent="0.2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</row>
    <row r="267" spans="1:56" x14ac:dyDescent="0.2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</row>
    <row r="268" spans="1:56" x14ac:dyDescent="0.2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</row>
    <row r="269" spans="1:56" x14ac:dyDescent="0.2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</row>
    <row r="270" spans="1:56" x14ac:dyDescent="0.2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</row>
    <row r="271" spans="1:56" x14ac:dyDescent="0.2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</row>
    <row r="272" spans="1:56" x14ac:dyDescent="0.2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</row>
    <row r="273" spans="1:56" x14ac:dyDescent="0.2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</row>
    <row r="274" spans="1:56" x14ac:dyDescent="0.2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</row>
    <row r="275" spans="1:56" x14ac:dyDescent="0.2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</row>
    <row r="276" spans="1:56" x14ac:dyDescent="0.2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</row>
    <row r="277" spans="1:56" x14ac:dyDescent="0.2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</row>
    <row r="278" spans="1:56" x14ac:dyDescent="0.2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</row>
    <row r="279" spans="1:56" x14ac:dyDescent="0.2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</row>
    <row r="280" spans="1:56" x14ac:dyDescent="0.2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</row>
    <row r="281" spans="1:56" x14ac:dyDescent="0.2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</row>
    <row r="282" spans="1:56" x14ac:dyDescent="0.2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</row>
    <row r="283" spans="1:56" x14ac:dyDescent="0.2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</row>
    <row r="284" spans="1:56" x14ac:dyDescent="0.2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</row>
    <row r="285" spans="1:56" x14ac:dyDescent="0.2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</row>
    <row r="286" spans="1:56" x14ac:dyDescent="0.2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</row>
    <row r="287" spans="1:56" x14ac:dyDescent="0.2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</row>
    <row r="288" spans="1:56" x14ac:dyDescent="0.2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</row>
    <row r="289" spans="1:56" x14ac:dyDescent="0.2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</row>
    <row r="290" spans="1:56" x14ac:dyDescent="0.2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</row>
    <row r="291" spans="1:56" x14ac:dyDescent="0.2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</row>
    <row r="292" spans="1:56" x14ac:dyDescent="0.2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</row>
    <row r="293" spans="1:56" x14ac:dyDescent="0.2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</row>
    <row r="294" spans="1:56" x14ac:dyDescent="0.2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</row>
    <row r="295" spans="1:56" x14ac:dyDescent="0.2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</row>
    <row r="296" spans="1:56" x14ac:dyDescent="0.2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</row>
    <row r="297" spans="1:56" x14ac:dyDescent="0.2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</row>
    <row r="298" spans="1:56" x14ac:dyDescent="0.2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</row>
    <row r="299" spans="1:56" x14ac:dyDescent="0.2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</row>
    <row r="300" spans="1:56" x14ac:dyDescent="0.2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</row>
    <row r="301" spans="1:56" x14ac:dyDescent="0.2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</row>
    <row r="302" spans="1:56" x14ac:dyDescent="0.2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</row>
    <row r="303" spans="1:56" x14ac:dyDescent="0.2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</row>
    <row r="304" spans="1:56" x14ac:dyDescent="0.2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</row>
    <row r="305" spans="1:56" x14ac:dyDescent="0.2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</row>
    <row r="306" spans="1:56" x14ac:dyDescent="0.2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</row>
    <row r="307" spans="1:56" x14ac:dyDescent="0.2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</row>
    <row r="308" spans="1:56" x14ac:dyDescent="0.2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</row>
    <row r="309" spans="1:56" x14ac:dyDescent="0.2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</row>
    <row r="310" spans="1:56" x14ac:dyDescent="0.2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</row>
    <row r="311" spans="1:56" x14ac:dyDescent="0.2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</row>
    <row r="312" spans="1:56" x14ac:dyDescent="0.2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</row>
    <row r="313" spans="1:56" x14ac:dyDescent="0.2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</row>
    <row r="314" spans="1:56" x14ac:dyDescent="0.2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</row>
    <row r="315" spans="1:56" x14ac:dyDescent="0.2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</row>
    <row r="316" spans="1:56" x14ac:dyDescent="0.2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</row>
    <row r="317" spans="1:56" x14ac:dyDescent="0.2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</row>
    <row r="318" spans="1:56" x14ac:dyDescent="0.2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</row>
    <row r="319" spans="1:56" x14ac:dyDescent="0.2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</row>
    <row r="320" spans="1:56" x14ac:dyDescent="0.2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</row>
    <row r="321" spans="1:56" x14ac:dyDescent="0.2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</row>
    <row r="322" spans="1:56" x14ac:dyDescent="0.2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</row>
    <row r="323" spans="1:56" x14ac:dyDescent="0.2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</row>
    <row r="324" spans="1:56" x14ac:dyDescent="0.2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</row>
    <row r="325" spans="1:56" x14ac:dyDescent="0.2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</row>
    <row r="326" spans="1:56" x14ac:dyDescent="0.2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</row>
    <row r="327" spans="1:56" x14ac:dyDescent="0.2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</row>
    <row r="328" spans="1:56" x14ac:dyDescent="0.2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</row>
    <row r="329" spans="1:56" x14ac:dyDescent="0.2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</row>
    <row r="330" spans="1:56" x14ac:dyDescent="0.2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</row>
    <row r="331" spans="1:56" x14ac:dyDescent="0.2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</row>
    <row r="332" spans="1:56" x14ac:dyDescent="0.2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</row>
    <row r="333" spans="1:56" x14ac:dyDescent="0.2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</row>
    <row r="334" spans="1:56" x14ac:dyDescent="0.2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</row>
    <row r="335" spans="1:56" x14ac:dyDescent="0.2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</row>
    <row r="336" spans="1:56" x14ac:dyDescent="0.2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</row>
    <row r="337" spans="1:56" x14ac:dyDescent="0.2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</row>
    <row r="338" spans="1:56" x14ac:dyDescent="0.2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</row>
    <row r="339" spans="1:56" x14ac:dyDescent="0.2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</row>
    <row r="340" spans="1:56" x14ac:dyDescent="0.2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</row>
    <row r="341" spans="1:56" x14ac:dyDescent="0.2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</row>
    <row r="342" spans="1:56" x14ac:dyDescent="0.2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</row>
    <row r="343" spans="1:56" x14ac:dyDescent="0.2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</row>
    <row r="344" spans="1:56" x14ac:dyDescent="0.2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</row>
    <row r="345" spans="1:56" x14ac:dyDescent="0.2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</row>
    <row r="346" spans="1:56" x14ac:dyDescent="0.2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</row>
    <row r="347" spans="1:56" x14ac:dyDescent="0.2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</row>
    <row r="348" spans="1:56" x14ac:dyDescent="0.2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</row>
    <row r="349" spans="1:56" x14ac:dyDescent="0.2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</row>
    <row r="350" spans="1:56" x14ac:dyDescent="0.2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</row>
    <row r="351" spans="1:56" x14ac:dyDescent="0.2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</row>
    <row r="352" spans="1:56" x14ac:dyDescent="0.2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</row>
    <row r="353" spans="1:56" x14ac:dyDescent="0.2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</row>
    <row r="354" spans="1:56" x14ac:dyDescent="0.2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</row>
    <row r="355" spans="1:56" x14ac:dyDescent="0.2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</row>
    <row r="356" spans="1:56" x14ac:dyDescent="0.2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</row>
    <row r="357" spans="1:56" x14ac:dyDescent="0.2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</row>
    <row r="358" spans="1:56" x14ac:dyDescent="0.2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</row>
    <row r="359" spans="1:56" x14ac:dyDescent="0.2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</row>
    <row r="360" spans="1:56" x14ac:dyDescent="0.2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</row>
    <row r="361" spans="1:56" x14ac:dyDescent="0.2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</row>
    <row r="362" spans="1:56" x14ac:dyDescent="0.2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</row>
    <row r="363" spans="1:56" x14ac:dyDescent="0.2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</row>
    <row r="364" spans="1:56" x14ac:dyDescent="0.2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</row>
    <row r="365" spans="1:56" x14ac:dyDescent="0.2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</row>
    <row r="366" spans="1:56" x14ac:dyDescent="0.2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</row>
    <row r="367" spans="1:56" x14ac:dyDescent="0.2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</row>
    <row r="368" spans="1:56" x14ac:dyDescent="0.2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</row>
    <row r="369" spans="1:56" x14ac:dyDescent="0.2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</row>
    <row r="370" spans="1:56" x14ac:dyDescent="0.2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</row>
    <row r="371" spans="1:56" x14ac:dyDescent="0.2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</row>
    <row r="372" spans="1:56" x14ac:dyDescent="0.2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</row>
    <row r="373" spans="1:56" x14ac:dyDescent="0.2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</row>
    <row r="374" spans="1:56" x14ac:dyDescent="0.2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</row>
    <row r="375" spans="1:56" x14ac:dyDescent="0.2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</row>
    <row r="376" spans="1:56" x14ac:dyDescent="0.2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</row>
    <row r="377" spans="1:56" x14ac:dyDescent="0.2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</row>
    <row r="378" spans="1:56" x14ac:dyDescent="0.2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</row>
    <row r="379" spans="1:56" x14ac:dyDescent="0.2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</row>
    <row r="380" spans="1:56" x14ac:dyDescent="0.2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</row>
    <row r="381" spans="1:56" x14ac:dyDescent="0.2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</row>
    <row r="382" spans="1:56" x14ac:dyDescent="0.2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</row>
    <row r="383" spans="1:56" x14ac:dyDescent="0.2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</row>
    <row r="384" spans="1:56" x14ac:dyDescent="0.2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</row>
    <row r="385" spans="1:56" x14ac:dyDescent="0.2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</row>
    <row r="386" spans="1:56" x14ac:dyDescent="0.2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</row>
    <row r="387" spans="1:56" x14ac:dyDescent="0.2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</row>
    <row r="388" spans="1:56" x14ac:dyDescent="0.2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</row>
    <row r="389" spans="1:56" x14ac:dyDescent="0.2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</row>
    <row r="390" spans="1:56" x14ac:dyDescent="0.2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</row>
    <row r="391" spans="1:56" x14ac:dyDescent="0.2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</row>
    <row r="392" spans="1:56" x14ac:dyDescent="0.2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</row>
    <row r="393" spans="1:56" x14ac:dyDescent="0.2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</row>
    <row r="394" spans="1:56" x14ac:dyDescent="0.2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</row>
    <row r="395" spans="1:56" x14ac:dyDescent="0.2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</row>
    <row r="396" spans="1:56" x14ac:dyDescent="0.2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</row>
    <row r="397" spans="1:56" x14ac:dyDescent="0.2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</row>
    <row r="398" spans="1:56" x14ac:dyDescent="0.2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</row>
    <row r="399" spans="1:56" x14ac:dyDescent="0.2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</row>
    <row r="400" spans="1:56" x14ac:dyDescent="0.2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</row>
    <row r="401" spans="1:56" x14ac:dyDescent="0.2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</row>
    <row r="402" spans="1:56" x14ac:dyDescent="0.2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</row>
    <row r="403" spans="1:56" x14ac:dyDescent="0.2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</row>
    <row r="404" spans="1:56" x14ac:dyDescent="0.2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</row>
    <row r="405" spans="1:56" x14ac:dyDescent="0.2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</row>
    <row r="406" spans="1:56" x14ac:dyDescent="0.2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</row>
    <row r="407" spans="1:56" x14ac:dyDescent="0.2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</row>
    <row r="408" spans="1:56" x14ac:dyDescent="0.2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</row>
    <row r="409" spans="1:56" x14ac:dyDescent="0.2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</row>
    <row r="410" spans="1:56" x14ac:dyDescent="0.2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</row>
    <row r="411" spans="1:56" x14ac:dyDescent="0.2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</row>
    <row r="412" spans="1:56" x14ac:dyDescent="0.25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</row>
    <row r="413" spans="1:56" x14ac:dyDescent="0.25">
      <c r="A413" s="14"/>
      <c r="B413" s="17"/>
      <c r="C413" s="17"/>
      <c r="D413" s="17"/>
      <c r="E413" s="14"/>
      <c r="F413" s="14"/>
      <c r="G413" s="14"/>
      <c r="H413" s="14"/>
      <c r="I413" s="18"/>
      <c r="J413" s="14"/>
      <c r="K413" s="14"/>
      <c r="L413" s="19"/>
      <c r="M413" s="14"/>
      <c r="N413" s="14"/>
      <c r="O413" s="14"/>
      <c r="P413" s="18"/>
      <c r="Q413" s="14"/>
      <c r="R413" s="14"/>
      <c r="S413" s="14"/>
      <c r="T413" s="14"/>
      <c r="U413" s="14"/>
      <c r="V413" s="14"/>
      <c r="W413" s="14"/>
      <c r="X413" s="14"/>
      <c r="Y413" s="19"/>
      <c r="Z413" s="19"/>
      <c r="AA413" s="19"/>
      <c r="AB413" s="14"/>
      <c r="AC413" s="14"/>
      <c r="AD413" s="16"/>
      <c r="AE413" s="15"/>
      <c r="AF413" s="15"/>
      <c r="AG413" s="15"/>
      <c r="AH413" s="16"/>
      <c r="AI413" s="15"/>
      <c r="AJ413" s="15"/>
      <c r="AK413" s="20"/>
      <c r="AL413" s="14"/>
      <c r="AM413" s="14"/>
      <c r="AN413" s="14"/>
      <c r="AO413" s="14"/>
      <c r="AP413" s="14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</row>
    <row r="414" spans="1:56" x14ac:dyDescent="0.25">
      <c r="A414" s="14"/>
      <c r="B414" s="17"/>
      <c r="C414" s="17"/>
      <c r="D414" s="17"/>
      <c r="E414" s="14"/>
      <c r="F414" s="14"/>
      <c r="G414" s="14"/>
      <c r="H414" s="14"/>
      <c r="I414" s="18"/>
      <c r="J414" s="14"/>
      <c r="K414" s="14"/>
      <c r="L414" s="19"/>
      <c r="M414" s="14"/>
      <c r="N414" s="14"/>
      <c r="O414" s="14"/>
      <c r="P414" s="18"/>
      <c r="Q414" s="14"/>
      <c r="R414" s="14"/>
      <c r="S414" s="14"/>
      <c r="T414" s="14"/>
      <c r="U414" s="14"/>
      <c r="V414" s="14"/>
      <c r="W414" s="14"/>
      <c r="X414" s="14"/>
      <c r="Y414" s="19"/>
      <c r="Z414" s="19"/>
      <c r="AA414" s="19"/>
      <c r="AB414" s="14"/>
      <c r="AC414" s="14"/>
      <c r="AD414" s="16"/>
      <c r="AE414" s="15"/>
      <c r="AF414" s="15"/>
      <c r="AG414" s="15"/>
      <c r="AH414" s="16"/>
      <c r="AI414" s="15"/>
      <c r="AJ414" s="15"/>
      <c r="AK414" s="20"/>
      <c r="AL414" s="14"/>
      <c r="AM414" s="14"/>
      <c r="AN414" s="14"/>
      <c r="AO414" s="14"/>
      <c r="AP414" s="14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</row>
    <row r="415" spans="1:56" x14ac:dyDescent="0.25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10"/>
      <c r="AL415" s="3"/>
      <c r="AM415" s="3"/>
      <c r="AN415" s="3"/>
      <c r="AO415" s="3"/>
      <c r="AP415" s="3"/>
    </row>
    <row r="416" spans="1:56" x14ac:dyDescent="0.25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10"/>
      <c r="AL416" s="3"/>
      <c r="AM416" s="3"/>
      <c r="AN416" s="3"/>
      <c r="AO416" s="3"/>
      <c r="AP416" s="3"/>
    </row>
    <row r="417" spans="1:42" x14ac:dyDescent="0.25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10"/>
      <c r="AL417" s="3"/>
      <c r="AM417" s="3"/>
      <c r="AN417" s="3"/>
      <c r="AO417" s="3"/>
      <c r="AP417" s="3"/>
    </row>
    <row r="418" spans="1:42" x14ac:dyDescent="0.25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10"/>
      <c r="AL418" s="3"/>
      <c r="AM418" s="3"/>
      <c r="AN418" s="3"/>
      <c r="AO418" s="3"/>
      <c r="AP418" s="3"/>
    </row>
    <row r="419" spans="1:42" x14ac:dyDescent="0.25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10"/>
      <c r="AL419" s="3"/>
      <c r="AM419" s="3"/>
      <c r="AN419" s="3"/>
      <c r="AO419" s="3"/>
      <c r="AP419" s="3"/>
    </row>
    <row r="420" spans="1:42" x14ac:dyDescent="0.25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10"/>
      <c r="AL420" s="3"/>
      <c r="AM420" s="3"/>
      <c r="AN420" s="3"/>
      <c r="AO420" s="3"/>
      <c r="AP420" s="3"/>
    </row>
    <row r="421" spans="1:42" x14ac:dyDescent="0.25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10"/>
      <c r="AL421" s="3"/>
      <c r="AM421" s="3"/>
      <c r="AN421" s="3"/>
      <c r="AO421" s="3"/>
      <c r="AP421" s="3"/>
    </row>
    <row r="422" spans="1:42" x14ac:dyDescent="0.25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10"/>
      <c r="AL422" s="3"/>
      <c r="AM422" s="3"/>
      <c r="AN422" s="3"/>
      <c r="AO422" s="3"/>
      <c r="AP422" s="3"/>
    </row>
    <row r="423" spans="1:42" x14ac:dyDescent="0.25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10"/>
      <c r="AL423" s="3"/>
      <c r="AM423" s="3"/>
      <c r="AN423" s="3"/>
      <c r="AO423" s="3"/>
      <c r="AP423" s="3"/>
    </row>
    <row r="424" spans="1:42" x14ac:dyDescent="0.25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10"/>
      <c r="AL424" s="3"/>
      <c r="AM424" s="3"/>
      <c r="AN424" s="3"/>
      <c r="AO424" s="3"/>
      <c r="AP424" s="3"/>
    </row>
    <row r="425" spans="1:42" x14ac:dyDescent="0.2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42" x14ac:dyDescent="0.2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42" x14ac:dyDescent="0.2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42" x14ac:dyDescent="0.2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42" x14ac:dyDescent="0.2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42" x14ac:dyDescent="0.2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42" x14ac:dyDescent="0.2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42" x14ac:dyDescent="0.2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2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2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2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2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2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2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2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2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2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2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2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2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2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2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2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2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2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2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2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2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2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2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2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2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2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2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2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2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2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2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2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2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2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2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2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2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2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2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2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2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2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2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2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2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2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2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2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2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2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2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2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2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2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2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2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2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2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2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2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2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2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2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2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2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2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2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2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2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2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2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2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2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2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2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2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2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2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2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2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2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2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2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2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2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2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2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2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2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2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2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2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2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2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2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2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2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2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2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2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2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2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2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2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2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2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2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2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2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2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2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2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2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2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2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2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2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2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2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2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2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2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2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2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2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2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2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2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2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2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2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2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2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2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2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2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2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2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2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2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2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2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2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2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2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2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2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2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2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2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2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2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2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2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2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2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2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2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2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2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2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2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2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2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2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2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2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2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2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2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2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2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2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2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2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2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2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2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2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2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2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2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2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2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2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2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2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2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2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2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2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2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2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2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2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2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2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2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2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2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2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2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2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2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2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2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2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2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2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2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2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2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2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2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2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2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2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2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2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2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2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2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2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2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2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2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2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2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2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2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2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2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2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2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2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2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2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2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2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2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2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2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2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2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2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2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2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2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2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2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2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2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2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2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2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2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2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2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2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2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2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2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2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2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2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2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2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2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2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2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2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2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2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2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2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2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2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2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2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2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2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2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2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2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2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2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2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2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2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2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2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2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2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2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2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2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2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2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2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2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2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2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2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2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2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2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2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2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2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2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2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2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2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2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2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2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2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2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2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2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2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2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2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2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2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2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2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2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2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2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2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2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2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2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2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2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2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2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2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2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2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2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2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2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2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2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2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2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2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2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2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2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2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2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2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2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2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2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2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2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2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2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2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2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2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2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2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2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2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2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2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2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2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2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2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2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2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2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2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2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2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2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2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2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2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2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2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2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2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2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2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2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2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2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2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2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2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2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2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2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2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2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2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2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2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2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2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2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2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2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2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2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2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2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2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2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2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2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2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2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2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2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2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2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2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2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2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2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2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2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2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2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2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2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2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2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2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2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2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2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2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2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2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2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2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2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2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2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2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2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2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2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2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2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2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2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2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2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2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2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2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2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2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2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2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2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2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2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2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2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2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2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2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2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2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2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2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2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2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2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2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2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2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2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2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2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2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2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2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2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2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2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2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2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2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2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2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2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2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2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2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2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2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2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2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2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2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2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2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2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2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2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2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2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2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2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2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2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2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2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2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2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2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2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2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2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2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2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2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2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2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2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2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2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2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2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2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2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2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2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2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2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2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2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2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2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2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2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2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2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2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2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2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2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2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2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2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2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2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2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2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2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2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2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2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2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2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2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2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2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2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2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2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2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2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2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2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2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2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2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25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25">
      <c r="A1013" s="11"/>
      <c r="B1013" s="12"/>
      <c r="C1013" s="12"/>
      <c r="D1013" s="12"/>
      <c r="E1013" s="3"/>
      <c r="F1013" s="3"/>
      <c r="G1013" s="3"/>
      <c r="H1013" s="3"/>
      <c r="I1013" s="4"/>
      <c r="J1013" s="3"/>
      <c r="K1013" s="3"/>
      <c r="L1013" s="5"/>
      <c r="M1013" s="3"/>
      <c r="N1013" s="3"/>
      <c r="O1013" s="3"/>
      <c r="P1013" s="4"/>
      <c r="Q1013" s="3"/>
      <c r="R1013" s="3"/>
      <c r="S1013" s="6"/>
      <c r="T1013" s="3"/>
      <c r="U1013" s="3"/>
      <c r="V1013" s="3"/>
      <c r="W1013" s="3"/>
      <c r="X1013" s="3"/>
      <c r="Y1013" s="5"/>
      <c r="Z1013" s="5"/>
      <c r="AA1013" s="5"/>
      <c r="AB1013" s="3"/>
      <c r="AC1013" s="3"/>
      <c r="AD1013" s="7"/>
      <c r="AE1013" s="8"/>
      <c r="AF1013" s="8"/>
      <c r="AG1013" s="9"/>
      <c r="AH1013" s="7"/>
      <c r="AI1013" s="8"/>
      <c r="AJ1013" s="9"/>
      <c r="AK1013" s="10"/>
      <c r="AL1013" s="3"/>
      <c r="AM1013" s="3"/>
      <c r="AN1013" s="3"/>
      <c r="AO1013" s="3"/>
      <c r="AP1013" s="3"/>
    </row>
    <row r="1014" spans="1:42" x14ac:dyDescent="0.25">
      <c r="A1014" s="11"/>
      <c r="B1014" s="12"/>
      <c r="C1014" s="12"/>
      <c r="D1014" s="12"/>
      <c r="E1014" s="3"/>
      <c r="F1014" s="3"/>
      <c r="G1014" s="3"/>
      <c r="H1014" s="3"/>
      <c r="I1014" s="4"/>
      <c r="J1014" s="3"/>
      <c r="K1014" s="3"/>
      <c r="L1014" s="5"/>
      <c r="M1014" s="3"/>
      <c r="N1014" s="3"/>
      <c r="O1014" s="3"/>
      <c r="P1014" s="4"/>
      <c r="Q1014" s="3"/>
      <c r="R1014" s="3"/>
      <c r="S1014" s="6"/>
      <c r="T1014" s="3"/>
      <c r="U1014" s="3"/>
      <c r="V1014" s="3"/>
      <c r="W1014" s="3"/>
      <c r="X1014" s="3"/>
      <c r="Y1014" s="5"/>
      <c r="Z1014" s="5"/>
      <c r="AA1014" s="5"/>
      <c r="AB1014" s="3"/>
      <c r="AC1014" s="3"/>
      <c r="AD1014" s="7"/>
      <c r="AE1014" s="8"/>
      <c r="AF1014" s="8"/>
      <c r="AG1014" s="9"/>
      <c r="AH1014" s="7"/>
      <c r="AI1014" s="8"/>
      <c r="AJ1014" s="9"/>
      <c r="AK1014" s="10"/>
      <c r="AL1014" s="3"/>
      <c r="AM1014" s="3"/>
      <c r="AN1014" s="3"/>
      <c r="AO1014" s="3"/>
      <c r="AP1014" s="3"/>
    </row>
    <row r="1015" spans="1:42" x14ac:dyDescent="0.25">
      <c r="AN1015" s="48"/>
      <c r="AO1015" s="47"/>
      <c r="AP1015" s="47"/>
    </row>
    <row r="1016" spans="1:42" x14ac:dyDescent="0.25">
      <c r="AN1016" s="48"/>
    </row>
  </sheetData>
  <autoFilter ref="A10:AP10"/>
  <mergeCells count="41">
    <mergeCell ref="O7:O9"/>
    <mergeCell ref="E4:AK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AL7:AM7"/>
    <mergeCell ref="AL8:AL9"/>
    <mergeCell ref="AM8:AM9"/>
    <mergeCell ref="P7:P9"/>
    <mergeCell ref="Q7:Q9"/>
    <mergeCell ref="R7:R9"/>
    <mergeCell ref="S7:S9"/>
    <mergeCell ref="T7:X7"/>
    <mergeCell ref="Y7:AA8"/>
    <mergeCell ref="AN8:AP8"/>
    <mergeCell ref="AN7:AP7"/>
    <mergeCell ref="T8:U8"/>
    <mergeCell ref="W8:X8"/>
    <mergeCell ref="AD8:AD9"/>
    <mergeCell ref="AE8:AE9"/>
    <mergeCell ref="AF8:AF9"/>
    <mergeCell ref="AG8:AG9"/>
    <mergeCell ref="AH8:AH9"/>
    <mergeCell ref="AI8:AI9"/>
    <mergeCell ref="AJ8:AJ9"/>
    <mergeCell ref="AB7:AB9"/>
    <mergeCell ref="AC7:AC9"/>
    <mergeCell ref="AD7:AG7"/>
    <mergeCell ref="AH7:AJ7"/>
    <mergeCell ref="AK7:AK9"/>
  </mergeCells>
  <dataValidations count="15">
    <dataValidation type="list" allowBlank="1" showInputMessage="1" showErrorMessage="1" sqref="S983038:S984054 S65534:S66550 S131070:S132086 S196606:S197622 S262142:S263158 S327678:S328694 S393214:S394230 S458750:S459766 S524286:S525302 S589822:S590838 S655358:S656374 S720894:S721910 S786430:S787446 S851966:S852982 S917502:S918518 S11:S1014">
      <formula1>Инкотермс</formula1>
    </dataValidation>
    <dataValidation type="list" allowBlank="1" showInputMessage="1" showErrorMessage="1" sqref="U983038:U984054 U65534:U66550 U131070:U132086 U196606:U197622 U262142:U263158 U327678:U328694 U393214:U394230 U458750:U459766 U524286:U525302 U589822:U590838 U655358:U656374 U720894:U721910 U786430:U787446 U851966:U852982 U917502:U918518 U11:U1014">
      <formula1>Тип_дней</formula1>
    </dataValidation>
    <dataValidation type="custom" allowBlank="1" showInputMessage="1" showErrorMessage="1" sqref="AF983038:AF984054 AF65534:AF66550 AF131070:AF132086 AF196606:AF197622 AF262142:AF263158 AF327678:AF328694 AF393214:AF394230 AF458750:AF459766 AF524286:AF525302 AF589822:AF590838 AF655358:AF656374 AF720894:AF721910 AF786430:AF787446 AF851966:AF852982 AF917502:AF918518 AF11:AF1014">
      <formula1>AD11*AE11</formula1>
    </dataValidation>
    <dataValidation type="whole" allowBlank="1" showInputMessage="1" showErrorMessage="1" sqref="L65534:L66550 L131070:L132086 L196606:L197622 L262142:L263158 L327678:L328694 L393214:L394230 L458750:L459766 L524286:L525302 L589822:L590838 L655358:L656374 L720894:L721910 L786430:L787446 L851966:L852982 L917502:L918518 L983038:L984054 Y983038:AA984054 Y65534:AA66550 Y131070:AA132086 Y196606:AA197622 Y262142:AA263158 Y327678:AA328694 Y393214:AA394230 Y458750:AA459766 Y524286:AA525302 Y589822:AA590838 Y655358:AA656374 Y720894:AA721910 Y786430:AA787446 Y851966:AA852982 Y917502:AA918518 Y11:AA1014 L11:L1014">
      <formula1>0</formula1>
      <formula2>100</formula2>
    </dataValidation>
    <dataValidation type="textLength" operator="equal" allowBlank="1" showInputMessage="1" showErrorMessage="1" error="БИН должен содержать 12 символов" sqref="AK983042:AK984054 AK65538:AK66550 AK131074:AK132086 AK196610:AK197622 AK262146:AK263158 AK327682:AK328694 AK393218:AK394230 AK458754:AK459766 AK524290:AK525302 AK589826:AK590838 AK655362:AK656374 AK720898:AK721910 AK786434:AK787446 AK851970:AK852982 AK917506:AK918518 AK13:AK1014">
      <formula1>12</formula1>
    </dataValidation>
    <dataValidation type="textLength" operator="equal" allowBlank="1" showInputMessage="1" showErrorMessage="1" error="Код КАТО должен содержать 9 символов" sqref="M65534:M66550 M131070:M132086 M196606:M197622 M262142:M263158 M327678:M328694 M393214:M394230 M458750:M459766 M524286:M525302 M589822:M590838 M655358:M656374 M720894:M721910 M786430:M787446 M851966:M852982 M917502:M918518 M983038:M984054 Q983038:Q984054 Q65534:Q66550 Q131070:Q132086 Q196606:Q197622 Q262142:Q263158 Q327678:Q328694 Q393214:Q394230 Q458750:Q459766 Q524286:Q525302 Q589822:Q590838 Q655358:Q656374 Q720894:Q721910 Q786430:Q787446 Q851966:Q852982 Q917502:Q918518 M11:M1014 Q11:Q1014">
      <formula1>9</formula1>
    </dataValidation>
    <dataValidation type="list" allowBlank="1" showInputMessage="1" showErrorMessage="1" sqref="AB983038:AB984054 AB65534:AB66550 AB131070:AB132086 AB196606:AB197622 AB262142:AB263158 AB327678:AB328694 AB393214:AB394230 AB458750:AB459766 AB524286:AB525302 AB589822:AB590838 AB655358:AB656374 AB720894:AB721910 AB786430:AB787446 AB851966:AB852982 AB917502:AB918518 AB11:AB1014">
      <formula1>ЕИ</formula1>
    </dataValidation>
    <dataValidation type="list" allowBlank="1" showInputMessage="1" sqref="AN65534:AN66552 AN131070:AN132088 AN196606:AN197624 AN262142:AN263160 AN327678:AN328696 AN393214:AN394232 AN458750:AN459768 AN524286:AN525304 AN589822:AN590840 AN655358:AN656376 AN720894:AN721912 AN786430:AN787448 AN851966:AN852984 AN917502:AN918520 AN983038:AN984056 AN11:AN1016">
      <formula1>атр</formula1>
    </dataValidation>
    <dataValidation type="list" allowBlank="1" showInputMessage="1" showErrorMessage="1" sqref="B983038:B984054 B65534:B66550 B131070:B132086 B196606:B197622 B262142:B263158 B327678:B328694 B393214:B394230 B458750:B459766 B524286:B525302 B589822:B590838 B655358:B656374 B720894:B721910 B786430:B787446 B851966:B852982 B917502:B918518 B11:B1014">
      <formula1>типы_действий</formula1>
    </dataValidation>
    <dataValidation type="list" allowBlank="1" showInputMessage="1" showErrorMessage="1" sqref="AC983038:AC1048576 AC65534:AC131058 AC131070:AC196594 AC196606:AC262130 AC262142:AC327666 AC327678:AC393202 AC393214:AC458738 AC458750:AC524274 AC524286:AC589810 AC589822:AC655346 AC655358:AC720882 AC720894:AC786418 AC786430:AC851954 AC851966:AC917490 AC917502:AC983026 AC11:AC65522">
      <formula1>С_НДС</formula1>
    </dataValidation>
    <dataValidation type="list" allowBlank="1" showInputMessage="1" showErrorMessage="1" sqref="I1015:I65522 I66551:I131058 I132087:I196594 I197623:I262130 I263159:I327666 I328695:I393202 I394231:I458738 I459767:I524274 I525303:I589810 I590839:I655346 I656375:I720882 I721911:I786418 I787447:I851954 I852983:I917490 I918519:I983026 I984055:I1048576">
      <formula1>Способы_закупок_итог</formula1>
    </dataValidation>
    <dataValidation type="list" allowBlank="1" showInputMessage="1" showErrorMessage="1" sqref="J1015:J65522 J66551:J131058 J132087:J196594 J197623:J262130 J263159:J327666 J328695:J393202 J394231:J458738 J459767:J524274 J525303:J589810 J590839:J655346 J656375:J720882 J721911:J786418 J787447:J851954 J852983:J917490 J918519:J983026 J984055:J1048576">
      <formula1>Основание_ОИ_ТКП_ВХК</formula1>
    </dataValidation>
    <dataValidation type="list" allowBlank="1" showInputMessage="1" showErrorMessage="1" sqref="K1015:K65522 K66551:K131058 K132087:K196594 K197623:K262130 K263159:K327666 K328695:K393202 K394231:K458738 K459767:K524274 K525303:K589810 K590839:K655346 K656375:K720882 K721911:K786418 K787447:K851954 K852983:K917490 K918519:K983026 K984055:K1048576">
      <formula1>Приоритеты_закупок</formula1>
    </dataValidation>
    <dataValidation type="list" allowBlank="1" showInputMessage="1" showErrorMessage="1" sqref="P983042:P1048576 P65538:P131058 P131074:P196594 P196610:P262130 P262146:P327666 P327682:P393202 P393218:P458738 P458754:P524274 P524290:P589810 P589826:P655346 P655362:P720882 P720898:P786418 P786434:P851954 P851970:P917490 P917506:P983026 P13:P65522">
      <formula1>Классификатор_стран</formula1>
    </dataValidation>
    <dataValidation type="list" allowBlank="1" showInputMessage="1" showErrorMessage="1" sqref="I983042:I984054 I65538:I66550 I131074:I132086 I196610:I197622 I262146:I263158 I327682:I328694 I393218:I394230 I458754:I459766 I524290:I525302 I589826:I590838 I655362:I656374 I720898:I721910 I786434:I787446 I851970:I852982 I917506:I918518 I13:I1014">
      <formula1>Способы_закупок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2023-09-01T02:39:06Z</dcterms:modified>
</cp:coreProperties>
</file>